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Masahiro\Desktop\内藤塾\"/>
    </mc:Choice>
  </mc:AlternateContent>
  <bookViews>
    <workbookView xWindow="0" yWindow="0" windowWidth="20490" windowHeight="7770" xr2:uid="{00000000-000D-0000-FFFF-FFFF00000000}"/>
  </bookViews>
  <sheets>
    <sheet name="Sheet1" sheetId="1" r:id="rId1"/>
    <sheet name="Sheet2" sheetId="2" r:id="rId2"/>
    <sheet name="Sheet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 l="1"/>
  <c r="E4" i="3"/>
  <c r="E3" i="3"/>
  <c r="F9" i="2" l="1"/>
  <c r="F8" i="2"/>
  <c r="F7" i="2"/>
  <c r="F6" i="2"/>
  <c r="F5" i="2"/>
  <c r="F4" i="2"/>
  <c r="F3" i="2"/>
  <c r="A9" i="2"/>
  <c r="A8" i="2"/>
  <c r="A7" i="2"/>
  <c r="A6" i="2"/>
  <c r="A5" i="2"/>
  <c r="A4" i="2"/>
  <c r="A3" i="2"/>
  <c r="E5" i="1" l="1"/>
  <c r="E4" i="1"/>
  <c r="E3" i="1"/>
</calcChain>
</file>

<file path=xl/sharedStrings.xml><?xml version="1.0" encoding="utf-8"?>
<sst xmlns="http://schemas.openxmlformats.org/spreadsheetml/2006/main" count="51" uniqueCount="34">
  <si>
    <t>PK-FZ</t>
    <phoneticPr fontId="2"/>
  </si>
  <si>
    <t>製品リスト</t>
    <rPh sb="0" eb="2">
      <t>セイヒン</t>
    </rPh>
    <phoneticPr fontId="2"/>
  </si>
  <si>
    <t>軽量レインパーカ</t>
    <rPh sb="0" eb="2">
      <t>ケイリョウ</t>
    </rPh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</si>
  <si>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</si>
  <si>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</si>
  <si>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受注日</t>
    <rPh sb="0" eb="2">
      <t>ジュチュウ</t>
    </rPh>
    <rPh sb="2" eb="3">
      <t>ビ</t>
    </rPh>
    <phoneticPr fontId="2"/>
  </si>
  <si>
    <t>発送準備日数</t>
    <rPh sb="0" eb="2">
      <t>ハッソウ</t>
    </rPh>
    <rPh sb="2" eb="4">
      <t>ジュンビ</t>
    </rPh>
    <rPh sb="4" eb="6">
      <t>ニッスウ</t>
    </rPh>
    <phoneticPr fontId="2"/>
  </si>
  <si>
    <t>発送予定日</t>
    <rPh sb="0" eb="2">
      <t>ハッソウ</t>
    </rPh>
    <rPh sb="2" eb="4">
      <t>ヨテイ</t>
    </rPh>
    <rPh sb="4" eb="5">
      <t>ビ</t>
    </rPh>
    <phoneticPr fontId="2"/>
  </si>
  <si>
    <t>JK-UN</t>
    <phoneticPr fontId="2"/>
  </si>
  <si>
    <t>MTジャケット</t>
    <phoneticPr fontId="2"/>
  </si>
  <si>
    <t>SW-CT</t>
    <phoneticPr fontId="2"/>
  </si>
  <si>
    <t>コットンセーター</t>
    <phoneticPr fontId="2"/>
  </si>
  <si>
    <t>祭日</t>
    <rPh sb="0" eb="2">
      <t>サイジツ</t>
    </rPh>
    <phoneticPr fontId="2"/>
  </si>
  <si>
    <t>昭和の日</t>
    <rPh sb="0" eb="2">
      <t>ショウワ</t>
    </rPh>
    <rPh sb="3" eb="4">
      <t>ヒ</t>
    </rPh>
    <phoneticPr fontId="2"/>
  </si>
  <si>
    <t>憲法記念日</t>
    <rPh sb="0" eb="5">
      <t>ケンポウキネンビ</t>
    </rPh>
    <phoneticPr fontId="2"/>
  </si>
  <si>
    <t>みどりの日</t>
    <rPh sb="4" eb="5">
      <t>ヒ</t>
    </rPh>
    <phoneticPr fontId="2"/>
  </si>
  <si>
    <t>こどもの日</t>
    <rPh sb="4" eb="5">
      <t>ヒ</t>
    </rPh>
    <phoneticPr fontId="2"/>
  </si>
  <si>
    <t>土日と祭日を除外↑</t>
    <rPh sb="0" eb="2">
      <t>ドニチ</t>
    </rPh>
    <rPh sb="3" eb="5">
      <t>サイジツ</t>
    </rPh>
    <rPh sb="6" eb="8">
      <t>ジョガイ</t>
    </rPh>
    <phoneticPr fontId="2"/>
  </si>
  <si>
    <t>購入品　金額請求日（請求日は購入日の翌々月末日）</t>
    <rPh sb="0" eb="3">
      <t>コウニュウヒン</t>
    </rPh>
    <rPh sb="4" eb="6">
      <t>キンガク</t>
    </rPh>
    <rPh sb="6" eb="9">
      <t>セイキュウビ</t>
    </rPh>
    <rPh sb="10" eb="13">
      <t>セイキュウビ</t>
    </rPh>
    <rPh sb="14" eb="16">
      <t>コウニュウ</t>
    </rPh>
    <rPh sb="16" eb="17">
      <t>ビ</t>
    </rPh>
    <rPh sb="18" eb="21">
      <t>ヨクヨクゲツ</t>
    </rPh>
    <rPh sb="21" eb="23">
      <t>マツジツ</t>
    </rPh>
    <phoneticPr fontId="2"/>
  </si>
  <si>
    <t>No.</t>
    <phoneticPr fontId="2"/>
  </si>
  <si>
    <t>商品名</t>
    <rPh sb="0" eb="2">
      <t>ショウヒン</t>
    </rPh>
    <rPh sb="2" eb="3">
      <t>メイ</t>
    </rPh>
    <phoneticPr fontId="2"/>
  </si>
  <si>
    <t>購入日</t>
    <rPh sb="0" eb="2">
      <t>コウニュウ</t>
    </rPh>
    <rPh sb="2" eb="3">
      <t>ビ</t>
    </rPh>
    <phoneticPr fontId="2"/>
  </si>
  <si>
    <t>金額</t>
    <rPh sb="0" eb="2">
      <t>キンガク</t>
    </rPh>
    <phoneticPr fontId="2"/>
  </si>
  <si>
    <t>期間</t>
    <rPh sb="0" eb="2">
      <t>キカン</t>
    </rPh>
    <phoneticPr fontId="2"/>
  </si>
  <si>
    <t>請求日</t>
    <rPh sb="0" eb="3">
      <t>セイキュウビ</t>
    </rPh>
    <phoneticPr fontId="2"/>
  </si>
  <si>
    <t>鉛筆</t>
    <rPh sb="0" eb="2">
      <t>エンピツ</t>
    </rPh>
    <phoneticPr fontId="2"/>
  </si>
  <si>
    <t>ボールペン</t>
    <phoneticPr fontId="2"/>
  </si>
  <si>
    <t>定規</t>
    <rPh sb="0" eb="2">
      <t>ジョウギ</t>
    </rPh>
    <phoneticPr fontId="2"/>
  </si>
  <si>
    <t>コンパス</t>
    <phoneticPr fontId="2"/>
  </si>
  <si>
    <t>クレヨン</t>
    <phoneticPr fontId="2"/>
  </si>
  <si>
    <t>絵具</t>
    <rPh sb="0" eb="2">
      <t>エノグ</t>
    </rPh>
    <phoneticPr fontId="2"/>
  </si>
  <si>
    <t>筆箱</t>
    <rPh sb="0" eb="2">
      <t>フデバコ</t>
    </rPh>
    <phoneticPr fontId="2"/>
  </si>
  <si>
    <t>↑土日と祭日を除外↑</t>
    <rPh sb="1" eb="3">
      <t>ドニチ</t>
    </rPh>
    <rPh sb="4" eb="6">
      <t>サイジツ</t>
    </rPh>
    <rPh sb="7" eb="9">
      <t>ジョガイ</t>
    </rPh>
    <phoneticPr fontId="2"/>
  </si>
  <si>
    <t>支払期日</t>
    <rPh sb="0" eb="2">
      <t>シハライ</t>
    </rPh>
    <rPh sb="2" eb="4">
      <t>キジツ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</si>
</sst>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NumberForma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>
      <alignment vertical="center"/>
    </xf>
    <xf numFmtId="14" fontId="0" fillId="0" borderId="0" xfId="0" applyNumberFormat="1">
      <alignment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0" fillId="4" borderId="5" xfId="0" applyFill="1" applyBorder="1" applyAlignment="1">
      <alignment horizontal="center" vertical="center"/>
    </xf>
    <xf numFmtId="176" fontId="0" fillId="4" borderId="5" xfId="0" applyNumberFormat="1" applyFill="1" applyBorder="1" applyAlignment="1">
      <alignment horizontal="center" vertical="center"/>
    </xf>
    <xf numFmtId="14" fontId="0" fillId="4" borderId="5" xfId="0" applyNumberFormat="1" applyFill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12</xdr:row>
      <xdr:rowOff>152400</xdr:rowOff>
    </xdr:from>
    <xdr:to>
      <xdr:col>1</xdr:col>
      <xdr:colOff>1543976</xdr:colOff>
      <xdr:row>22</xdr:row>
      <xdr:rowOff>19050</xdr:rowOff>
    </xdr:to>
    <xdr:pic>
      <xdr:nvPicPr>
        <xdr:cNvPr id="2" name="Picture 6" descr="http://nothing-serch.com/wp-content/uploads/2013/10/2014-April.jpg">
          <a:extLst>
            <a:ext uri="{FF2B5EF4-FFF2-40B4-BE49-F238E27FC236}">
              <a16:creationId xmlns:a16="http://schemas.microsoft.com/office/drawing/2014/main" id="{5E37240F-7D5D-462A-B48C-6A5DB338D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209800"/>
          <a:ext cx="2210726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161925</xdr:rowOff>
    </xdr:from>
    <xdr:to>
      <xdr:col>4</xdr:col>
      <xdr:colOff>67601</xdr:colOff>
      <xdr:row>22</xdr:row>
      <xdr:rowOff>28575</xdr:rowOff>
    </xdr:to>
    <xdr:pic>
      <xdr:nvPicPr>
        <xdr:cNvPr id="3" name="Picture 4" descr="http://nothing-serch.com/wp-content/uploads/2013/10/2014-May.jpg">
          <a:extLst>
            <a:ext uri="{FF2B5EF4-FFF2-40B4-BE49-F238E27FC236}">
              <a16:creationId xmlns:a16="http://schemas.microsoft.com/office/drawing/2014/main" id="{8EB05583-9999-411A-AA89-86C6077EE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2219325"/>
          <a:ext cx="2210726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381000</xdr:colOff>
      <xdr:row>13</xdr:row>
      <xdr:rowOff>0</xdr:rowOff>
    </xdr:from>
    <xdr:to>
      <xdr:col>7</xdr:col>
      <xdr:colOff>144629</xdr:colOff>
      <xdr:row>22</xdr:row>
      <xdr:rowOff>9525</xdr:rowOff>
    </xdr:to>
    <xdr:pic>
      <xdr:nvPicPr>
        <xdr:cNvPr id="4" name="Picture 8" descr="http://nothing-serch.com/wp-content/uploads/2013/10/2014-June.jpg">
          <a:extLst>
            <a:ext uri="{FF2B5EF4-FFF2-40B4-BE49-F238E27FC236}">
              <a16:creationId xmlns:a16="http://schemas.microsoft.com/office/drawing/2014/main" id="{AFB7AE3E-2755-458A-86C7-2D3F846FE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2228850"/>
          <a:ext cx="2154404" cy="1552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1</xdr:col>
      <xdr:colOff>1524926</xdr:colOff>
      <xdr:row>21</xdr:row>
      <xdr:rowOff>38100</xdr:rowOff>
    </xdr:to>
    <xdr:pic>
      <xdr:nvPicPr>
        <xdr:cNvPr id="2" name="Picture 6" descr="http://nothing-serch.com/wp-content/uploads/2013/10/2014-April.jpg">
          <a:extLst>
            <a:ext uri="{FF2B5EF4-FFF2-40B4-BE49-F238E27FC236}">
              <a16:creationId xmlns:a16="http://schemas.microsoft.com/office/drawing/2014/main" id="{8A093CD9-A57D-4A3D-99C1-6C5A1BE42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0"/>
          <a:ext cx="2210726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4</xdr:col>
      <xdr:colOff>58076</xdr:colOff>
      <xdr:row>21</xdr:row>
      <xdr:rowOff>38100</xdr:rowOff>
    </xdr:to>
    <xdr:pic>
      <xdr:nvPicPr>
        <xdr:cNvPr id="3" name="Picture 4" descr="http://nothing-serch.com/wp-content/uploads/2013/10/2014-May.jpg">
          <a:extLst>
            <a:ext uri="{FF2B5EF4-FFF2-40B4-BE49-F238E27FC236}">
              <a16:creationId xmlns:a16="http://schemas.microsoft.com/office/drawing/2014/main" id="{1CB1EC1F-952B-47B8-A7BC-6F4D28565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2057400"/>
          <a:ext cx="2210726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323850</xdr:colOff>
      <xdr:row>11</xdr:row>
      <xdr:rowOff>171449</xdr:rowOff>
    </xdr:from>
    <xdr:to>
      <xdr:col>6</xdr:col>
      <xdr:colOff>430379</xdr:colOff>
      <xdr:row>21</xdr:row>
      <xdr:rowOff>9524</xdr:rowOff>
    </xdr:to>
    <xdr:pic>
      <xdr:nvPicPr>
        <xdr:cNvPr id="4" name="Picture 8" descr="http://nothing-serch.com/wp-content/uploads/2013/10/2014-June.jpg">
          <a:extLst>
            <a:ext uri="{FF2B5EF4-FFF2-40B4-BE49-F238E27FC236}">
              <a16:creationId xmlns:a16="http://schemas.microsoft.com/office/drawing/2014/main" id="{58EDED7D-BFDE-45B0-A752-6CE66AE4C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2057399"/>
          <a:ext cx="2154404" cy="1552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workbookViewId="0">
      <selection activeCell="E3" sqref="E3"/>
    </sheetView>
  </sheetViews>
  <sheetFormatPr defaultRowHeight="13.5" x14ac:dyDescent="0.15"/>
  <cols>
    <col min="2" max="2" width="24.125" customWidth="1"/>
    <col min="3" max="3" width="11" style="2" customWidth="1"/>
    <col min="4" max="4" width="17.25" customWidth="1"/>
    <col min="5" max="5" width="13.375" style="7" customWidth="1"/>
  </cols>
  <sheetData>
    <row r="1" spans="1:5" x14ac:dyDescent="0.15">
      <c r="A1" s="23" t="s">
        <v>1</v>
      </c>
      <c r="B1" s="24"/>
      <c r="C1" s="24"/>
    </row>
    <row r="2" spans="1:5" s="4" customFormat="1" x14ac:dyDescent="0.15">
      <c r="A2" s="3" t="s">
        <v>3</v>
      </c>
      <c r="B2" s="3" t="s">
        <v>4</v>
      </c>
      <c r="C2" s="5" t="s">
        <v>5</v>
      </c>
      <c r="D2" s="3" t="s">
        <v>6</v>
      </c>
      <c r="E2" s="8" t="s">
        <v>7</v>
      </c>
    </row>
    <row r="3" spans="1:5" x14ac:dyDescent="0.15">
      <c r="A3" s="1" t="s">
        <v>0</v>
      </c>
      <c r="B3" s="1" t="s">
        <v>2</v>
      </c>
      <c r="C3" s="6">
        <v>41755</v>
      </c>
      <c r="D3" s="1">
        <v>2</v>
      </c>
      <c r="E3" s="6">
        <f>WORKDAY(C3,D3,$C$7:$C$10)</f>
        <v>41759</v>
      </c>
    </row>
    <row r="4" spans="1:5" x14ac:dyDescent="0.15">
      <c r="A4" s="1" t="s">
        <v>8</v>
      </c>
      <c r="B4" s="1" t="s">
        <v>9</v>
      </c>
      <c r="C4" s="6">
        <v>41757</v>
      </c>
      <c r="D4" s="1">
        <v>1</v>
      </c>
      <c r="E4" s="6">
        <f t="shared" ref="E4:E5" si="0">WORKDAY(C4,D4,$C$7:$C$10)</f>
        <v>41759</v>
      </c>
    </row>
    <row r="5" spans="1:5" x14ac:dyDescent="0.15">
      <c r="A5" s="1" t="s">
        <v>10</v>
      </c>
      <c r="B5" s="1" t="s">
        <v>11</v>
      </c>
      <c r="C5" s="6">
        <v>41759</v>
      </c>
      <c r="D5" s="1">
        <v>2</v>
      </c>
      <c r="E5" s="6">
        <f t="shared" si="0"/>
        <v>41761</v>
      </c>
    </row>
    <row r="6" spans="1:5" x14ac:dyDescent="0.15">
      <c r="E6" s="9" t="s">
        <v>17</v>
      </c>
    </row>
    <row r="7" spans="1:5" x14ac:dyDescent="0.15">
      <c r="A7" s="25" t="s">
        <v>12</v>
      </c>
      <c r="B7" s="1" t="s">
        <v>13</v>
      </c>
      <c r="C7" s="6">
        <v>41758</v>
      </c>
    </row>
    <row r="8" spans="1:5" x14ac:dyDescent="0.15">
      <c r="A8" s="26"/>
      <c r="B8" s="1" t="s">
        <v>14</v>
      </c>
      <c r="C8" s="6">
        <v>41762</v>
      </c>
    </row>
    <row r="9" spans="1:5" x14ac:dyDescent="0.15">
      <c r="A9" s="26"/>
      <c r="B9" s="1" t="s">
        <v>15</v>
      </c>
      <c r="C9" s="6">
        <v>41763</v>
      </c>
    </row>
    <row r="10" spans="1:5" x14ac:dyDescent="0.15">
      <c r="A10" s="27"/>
      <c r="B10" s="1" t="s">
        <v>16</v>
      </c>
      <c r="C10" s="6">
        <v>41764</v>
      </c>
    </row>
  </sheetData>
  <mergeCells count="2">
    <mergeCell ref="A1:C1"/>
    <mergeCell ref="A7:A10"/>
  </mergeCells>
  <phoneticPr fontId="2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workbookViewId="0">
      <selection activeCell="F3" sqref="F3"/>
    </sheetView>
  </sheetViews>
  <sheetFormatPr defaultRowHeight="13.5" x14ac:dyDescent="0.15"/>
  <cols>
    <col min="1" max="1" width="4.625" style="11" customWidth="1"/>
    <col min="2" max="3" width="11.75" customWidth="1"/>
    <col min="4" max="4" width="9" style="10"/>
    <col min="6" max="6" width="14.5" style="7" customWidth="1"/>
  </cols>
  <sheetData>
    <row r="1" spans="1:6" x14ac:dyDescent="0.15">
      <c r="A1" s="22" t="s">
        <v>18</v>
      </c>
    </row>
    <row r="2" spans="1:6" ht="14.25" thickBot="1" x14ac:dyDescent="0.2">
      <c r="A2" s="13" t="s">
        <v>19</v>
      </c>
      <c r="B2" s="13" t="s">
        <v>20</v>
      </c>
      <c r="C2" s="13" t="s">
        <v>21</v>
      </c>
      <c r="D2" s="14" t="s">
        <v>22</v>
      </c>
      <c r="E2" s="13" t="s">
        <v>23</v>
      </c>
      <c r="F2" s="15" t="s">
        <v>24</v>
      </c>
    </row>
    <row r="3" spans="1:6" ht="14.25" thickTop="1" x14ac:dyDescent="0.15">
      <c r="A3" s="18">
        <f>ROW()-2</f>
        <v>1</v>
      </c>
      <c r="B3" s="12" t="s">
        <v>25</v>
      </c>
      <c r="C3" s="16">
        <v>42522</v>
      </c>
      <c r="D3" s="17">
        <v>1000</v>
      </c>
      <c r="E3" s="18">
        <v>2</v>
      </c>
      <c r="F3" s="16">
        <f>EOMONTH(C3,2)</f>
        <v>42613</v>
      </c>
    </row>
    <row r="4" spans="1:6" x14ac:dyDescent="0.15">
      <c r="A4" s="21">
        <f t="shared" ref="A4:A8" si="0">ROW()-2</f>
        <v>2</v>
      </c>
      <c r="B4" s="1" t="s">
        <v>26</v>
      </c>
      <c r="C4" s="19">
        <v>42546</v>
      </c>
      <c r="D4" s="20">
        <v>600</v>
      </c>
      <c r="E4" s="21">
        <v>2</v>
      </c>
      <c r="F4" s="19">
        <f t="shared" ref="F4:F9" si="1">EOMONTH(C4,2)</f>
        <v>42613</v>
      </c>
    </row>
    <row r="5" spans="1:6" x14ac:dyDescent="0.15">
      <c r="A5" s="21">
        <f t="shared" si="0"/>
        <v>3</v>
      </c>
      <c r="B5" s="1" t="s">
        <v>27</v>
      </c>
      <c r="C5" s="19">
        <v>42554</v>
      </c>
      <c r="D5" s="20">
        <v>300</v>
      </c>
      <c r="E5" s="21">
        <v>2</v>
      </c>
      <c r="F5" s="19">
        <f t="shared" si="1"/>
        <v>42643</v>
      </c>
    </row>
    <row r="6" spans="1:6" x14ac:dyDescent="0.15">
      <c r="A6" s="21">
        <f t="shared" si="0"/>
        <v>4</v>
      </c>
      <c r="B6" s="1" t="s">
        <v>28</v>
      </c>
      <c r="C6" s="19">
        <v>42565</v>
      </c>
      <c r="D6" s="20">
        <v>1500</v>
      </c>
      <c r="E6" s="21">
        <v>2</v>
      </c>
      <c r="F6" s="19">
        <f t="shared" si="1"/>
        <v>42643</v>
      </c>
    </row>
    <row r="7" spans="1:6" x14ac:dyDescent="0.15">
      <c r="A7" s="21">
        <f t="shared" si="0"/>
        <v>5</v>
      </c>
      <c r="B7" s="1" t="s">
        <v>29</v>
      </c>
      <c r="C7" s="19">
        <v>42602</v>
      </c>
      <c r="D7" s="20">
        <v>2980</v>
      </c>
      <c r="E7" s="21">
        <v>2</v>
      </c>
      <c r="F7" s="19">
        <f t="shared" si="1"/>
        <v>42674</v>
      </c>
    </row>
    <row r="8" spans="1:6" x14ac:dyDescent="0.15">
      <c r="A8" s="21">
        <f t="shared" si="0"/>
        <v>6</v>
      </c>
      <c r="B8" s="1" t="s">
        <v>30</v>
      </c>
      <c r="C8" s="19">
        <v>42614</v>
      </c>
      <c r="D8" s="20">
        <v>3500</v>
      </c>
      <c r="E8" s="21">
        <v>2</v>
      </c>
      <c r="F8" s="19">
        <f t="shared" si="1"/>
        <v>42704</v>
      </c>
    </row>
    <row r="9" spans="1:6" x14ac:dyDescent="0.15">
      <c r="A9" s="21">
        <f>ROW()-2</f>
        <v>7</v>
      </c>
      <c r="B9" s="1" t="s">
        <v>31</v>
      </c>
      <c r="C9" s="19">
        <v>42637</v>
      </c>
      <c r="D9" s="20">
        <v>800</v>
      </c>
      <c r="E9" s="21">
        <v>2</v>
      </c>
      <c r="F9" s="19">
        <f t="shared" si="1"/>
        <v>42704</v>
      </c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8FB2E-EE17-4CDC-88C5-8853BF9C131E}">
  <dimension ref="A1:F10"/>
  <sheetViews>
    <sheetView workbookViewId="0">
      <selection activeCell="F3" sqref="F3"/>
    </sheetView>
  </sheetViews>
  <sheetFormatPr defaultRowHeight="13.5" x14ac:dyDescent="0.15"/>
  <cols>
    <col min="2" max="2" width="24.125" customWidth="1"/>
    <col min="3" max="3" width="11" style="2" customWidth="1"/>
    <col min="4" max="4" width="17.25" customWidth="1"/>
    <col min="5" max="5" width="13.375" style="7" customWidth="1"/>
    <col min="6" max="6" width="13.5" customWidth="1"/>
  </cols>
  <sheetData>
    <row r="1" spans="1:6" x14ac:dyDescent="0.15">
      <c r="A1" s="23" t="s">
        <v>1</v>
      </c>
      <c r="B1" s="24"/>
      <c r="C1" s="24"/>
    </row>
    <row r="2" spans="1:6" s="4" customFormat="1" x14ac:dyDescent="0.15">
      <c r="A2" s="3" t="s">
        <v>3</v>
      </c>
      <c r="B2" s="3" t="s">
        <v>4</v>
      </c>
      <c r="C2" s="5" t="s">
        <v>5</v>
      </c>
      <c r="D2" s="3" t="s">
        <v>6</v>
      </c>
      <c r="E2" s="8" t="s">
        <v>7</v>
      </c>
      <c r="F2" s="3" t="s">
        <v>33</v>
      </c>
    </row>
    <row r="3" spans="1:6" x14ac:dyDescent="0.15">
      <c r="A3" s="1" t="s">
        <v>0</v>
      </c>
      <c r="B3" s="1" t="s">
        <v>2</v>
      </c>
      <c r="C3" s="6">
        <v>41755</v>
      </c>
      <c r="D3" s="1">
        <v>2</v>
      </c>
      <c r="E3" s="6">
        <f>WORKDAY(C3,D3,$C$7:$C$10)</f>
        <v>41759</v>
      </c>
      <c r="F3" s="6"/>
    </row>
    <row r="4" spans="1:6" x14ac:dyDescent="0.15">
      <c r="A4" s="1" t="s">
        <v>8</v>
      </c>
      <c r="B4" s="1" t="s">
        <v>9</v>
      </c>
      <c r="C4" s="6">
        <v>41757</v>
      </c>
      <c r="D4" s="1">
        <v>1</v>
      </c>
      <c r="E4" s="6">
        <f t="shared" ref="E4:E5" si="0">WORKDAY(C4,D4,$C$7:$C$10)</f>
        <v>41759</v>
      </c>
      <c r="F4" s="6"/>
    </row>
    <row r="5" spans="1:6" x14ac:dyDescent="0.15">
      <c r="A5" s="1" t="s">
        <v>10</v>
      </c>
      <c r="B5" s="1" t="s">
        <v>11</v>
      </c>
      <c r="C5" s="6">
        <v>41759</v>
      </c>
      <c r="D5" s="1">
        <v>2</v>
      </c>
      <c r="E5" s="6">
        <f t="shared" si="0"/>
        <v>41761</v>
      </c>
      <c r="F5" s="6"/>
    </row>
    <row r="6" spans="1:6" x14ac:dyDescent="0.15">
      <c r="F6" s="9" t="s">
        <v>32</v>
      </c>
    </row>
    <row r="7" spans="1:6" x14ac:dyDescent="0.15">
      <c r="A7" s="25" t="s">
        <v>12</v>
      </c>
      <c r="B7" s="1" t="s">
        <v>13</v>
      </c>
      <c r="C7" s="6">
        <v>41758</v>
      </c>
    </row>
    <row r="8" spans="1:6" x14ac:dyDescent="0.15">
      <c r="A8" s="26"/>
      <c r="B8" s="1" t="s">
        <v>14</v>
      </c>
      <c r="C8" s="6">
        <v>41762</v>
      </c>
    </row>
    <row r="9" spans="1:6" x14ac:dyDescent="0.15">
      <c r="A9" s="26"/>
      <c r="B9" s="1" t="s">
        <v>15</v>
      </c>
      <c r="C9" s="6">
        <v>41763</v>
      </c>
    </row>
    <row r="10" spans="1:6" x14ac:dyDescent="0.15">
      <c r="A10" s="27"/>
      <c r="B10" s="1" t="s">
        <v>16</v>
      </c>
      <c r="C10" s="6">
        <v>41764</v>
      </c>
    </row>
  </sheetData>
  <mergeCells count="2">
    <mergeCell ref="A1:C1"/>
    <mergeCell ref="A7:A10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HGST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Masahiro Naito</dc:creator>
  <cp:lastModifiedBy>Masahiro Naito</cp:lastModifiedBy>
  <dcterms:created xsi:type="dcterms:W3CDTF">2016-05-16T07:28:23Z</dcterms:created>
  <dcterms:modified xsi:type="dcterms:W3CDTF">2017-08-17T04:33:52Z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